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</sheets>
  <definedNames>
    <definedName name="_xlnm.Print_Area" localSheetId="0">'среднегодовая 2023'!$A$1:$E$44</definedName>
  </definedNames>
  <calcPr calcId="144525"/>
</workbook>
</file>

<file path=xl/calcChain.xml><?xml version="1.0" encoding="utf-8"?>
<calcChain xmlns="http://schemas.openxmlformats.org/spreadsheetml/2006/main">
  <c r="C39" i="3" l="1"/>
  <c r="C11" i="3"/>
  <c r="D33" i="3" l="1"/>
  <c r="D39" i="3" l="1"/>
  <c r="D11" i="3"/>
  <c r="C43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<sst xmlns="http://schemas.openxmlformats.org/spreadsheetml/2006/main" count="38" uniqueCount="30">
  <si>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</si>
  <si>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</si>
  <si>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</si>
  <si>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</si>
  <si>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</si>
  <si>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</si>
  <si>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</si>
  <si>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</si>
  <si>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</si>
  <si>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</si>
  <si>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</si>
  <si>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</si>
  <si>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</si>
  <si>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</si>
  <si>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</si>
  <si>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</si>
  <si>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</si>
  <si>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</si>
  <si>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</si>
  <si>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</si>
  <si>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</si>
  <si>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</si>
  <si>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</si>
  <si>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</si>
  <si>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УЗИ сердечно-сосудистой системы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</si>
  <si>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</si>
  <si>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</si>
  <si>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</si>
  <si>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11 368/ 22 496 (УЕТ)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</si>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</sst>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5"/>
      <c r="D1" s="46" t="s">
        <v>26</v>
      </c>
      <c r="E1" s="46"/>
    </row>
    <row r="2" spans="1:13" x14ac:dyDescent="0.25">
      <c r="C2" s="46" t="s">
        <v>7</v>
      </c>
      <c r="D2" s="46"/>
      <c r="E2" s="46"/>
    </row>
    <row r="3" spans="1:13" x14ac:dyDescent="0.25">
      <c r="C3" s="46" t="s">
        <v>29</v>
      </c>
      <c r="D3" s="46"/>
      <c r="E3" s="46"/>
    </row>
    <row r="5" spans="1:13" ht="65.25" customHeight="1" x14ac:dyDescent="0.25">
      <c r="A5" s="35" t="s">
        <v>27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1221</v>
      </c>
      <c r="D10" s="12">
        <v>34652394</v>
      </c>
    </row>
    <row r="11" spans="1:13" ht="15.75" x14ac:dyDescent="0.25">
      <c r="B11" s="2" t="s">
        <v>0</v>
      </c>
      <c r="C11" s="28">
        <f>C10</f>
        <v>1221</v>
      </c>
      <c r="D11" s="14">
        <f>D10</f>
        <v>34652394</v>
      </c>
    </row>
    <row r="12" spans="1:13" s="22" customFormat="1" ht="15.75" x14ac:dyDescent="0.25">
      <c r="B12" s="4"/>
      <c r="C12" s="32"/>
      <c r="D12" s="31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39286</v>
      </c>
      <c r="D16" s="16">
        <v>29662580</v>
      </c>
    </row>
    <row r="17" spans="2:4" s="22" customFormat="1" ht="15.75" x14ac:dyDescent="0.25">
      <c r="B17" s="3" t="s">
        <v>15</v>
      </c>
      <c r="C17" s="23">
        <v>5190</v>
      </c>
      <c r="D17" s="16">
        <v>10338179</v>
      </c>
    </row>
    <row r="18" spans="2:4" s="22" customFormat="1" ht="63" x14ac:dyDescent="0.25">
      <c r="B18" s="25" t="s">
        <v>25</v>
      </c>
      <c r="C18" s="23"/>
      <c r="D18" s="34">
        <v>3362499</v>
      </c>
    </row>
    <row r="19" spans="2:4" s="22" customFormat="1" ht="31.5" x14ac:dyDescent="0.25">
      <c r="B19" s="25" t="s">
        <v>23</v>
      </c>
      <c r="C19" s="23">
        <v>0</v>
      </c>
      <c r="D19" s="33">
        <v>0</v>
      </c>
    </row>
    <row r="20" spans="2:4" s="22" customFormat="1" ht="31.5" x14ac:dyDescent="0.25">
      <c r="B20" s="25" t="s">
        <v>17</v>
      </c>
      <c r="C20" s="23">
        <v>16539</v>
      </c>
      <c r="D20" s="42">
        <v>28852360</v>
      </c>
    </row>
    <row r="21" spans="2:4" s="22" customFormat="1" ht="30.75" customHeight="1" x14ac:dyDescent="0.25">
      <c r="B21" s="25" t="s">
        <v>19</v>
      </c>
      <c r="C21" s="23">
        <v>712</v>
      </c>
      <c r="D21" s="43"/>
    </row>
    <row r="22" spans="2:4" s="22" customFormat="1" ht="15.75" x14ac:dyDescent="0.25">
      <c r="B22" s="25" t="s">
        <v>21</v>
      </c>
      <c r="C22" s="23">
        <v>20</v>
      </c>
      <c r="D22" s="44"/>
    </row>
    <row r="23" spans="2:4" ht="15.75" x14ac:dyDescent="0.25">
      <c r="B23" s="3" t="s">
        <v>11</v>
      </c>
      <c r="C23" s="23">
        <v>346</v>
      </c>
      <c r="D23" s="16">
        <v>1563171</v>
      </c>
    </row>
    <row r="24" spans="2:4" s="22" customFormat="1" ht="15.75" x14ac:dyDescent="0.25">
      <c r="B24" s="3" t="s">
        <v>22</v>
      </c>
      <c r="C24" s="23">
        <v>0</v>
      </c>
      <c r="D24" s="16">
        <v>0</v>
      </c>
    </row>
    <row r="25" spans="2:4" s="22" customFormat="1" ht="15.75" x14ac:dyDescent="0.25">
      <c r="B25" s="3" t="s">
        <v>10</v>
      </c>
      <c r="C25" s="23">
        <v>2187</v>
      </c>
      <c r="D25" s="16">
        <v>7663457</v>
      </c>
    </row>
    <row r="26" spans="2:4" ht="15.75" x14ac:dyDescent="0.25">
      <c r="B26" s="3" t="s">
        <v>6</v>
      </c>
      <c r="C26" s="23">
        <v>792</v>
      </c>
      <c r="D26" s="16">
        <v>837654</v>
      </c>
    </row>
    <row r="27" spans="2:4" ht="31.5" x14ac:dyDescent="0.25">
      <c r="B27" s="21" t="s">
        <v>16</v>
      </c>
      <c r="C27" s="13" t="s">
        <v>28</v>
      </c>
      <c r="D27" s="17">
        <v>5738654</v>
      </c>
    </row>
    <row r="28" spans="2:4" s="22" customFormat="1" ht="31.5" x14ac:dyDescent="0.25">
      <c r="B28" s="25" t="s">
        <v>20</v>
      </c>
      <c r="C28" s="23">
        <v>0</v>
      </c>
      <c r="D28" s="16">
        <v>0</v>
      </c>
    </row>
    <row r="29" spans="2:4" ht="15.75" x14ac:dyDescent="0.25">
      <c r="B29" s="21" t="s">
        <v>12</v>
      </c>
      <c r="C29" s="23">
        <v>3763</v>
      </c>
      <c r="D29" s="20">
        <v>306874</v>
      </c>
    </row>
    <row r="30" spans="2:4" s="22" customFormat="1" ht="31.5" x14ac:dyDescent="0.25">
      <c r="B30" s="27" t="s">
        <v>24</v>
      </c>
      <c r="C30" s="23">
        <v>21</v>
      </c>
      <c r="D30" s="20">
        <v>21855</v>
      </c>
    </row>
    <row r="31" spans="2:4" s="22" customFormat="1" ht="31.5" x14ac:dyDescent="0.25">
      <c r="B31" s="26" t="s">
        <v>13</v>
      </c>
      <c r="C31" s="23">
        <v>184</v>
      </c>
      <c r="D31" s="20">
        <v>189181</v>
      </c>
    </row>
    <row r="32" spans="2:4" s="22" customFormat="1" ht="15.75" x14ac:dyDescent="0.25">
      <c r="B32" s="24" t="s">
        <v>9</v>
      </c>
      <c r="C32" s="23">
        <v>0</v>
      </c>
      <c r="D32" s="20">
        <v>0</v>
      </c>
    </row>
    <row r="33" spans="2:5" ht="15.75" x14ac:dyDescent="0.25">
      <c r="B33" s="2" t="s">
        <v>0</v>
      </c>
      <c r="C33" s="29"/>
      <c r="D33" s="14">
        <f>SUM(D16:D32)</f>
        <v>88536464</v>
      </c>
    </row>
    <row r="34" spans="2:5" s="22" customFormat="1" ht="15.75" x14ac:dyDescent="0.25">
      <c r="B34" s="4"/>
      <c r="C34" s="30"/>
      <c r="D34" s="31"/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148</v>
      </c>
      <c r="D38" s="12">
        <v>2228812</v>
      </c>
    </row>
    <row r="39" spans="2:5" ht="15.75" x14ac:dyDescent="0.25">
      <c r="B39" s="2" t="s">
        <v>0</v>
      </c>
      <c r="C39" s="29">
        <f>C38</f>
        <v>148</v>
      </c>
      <c r="D39" s="14">
        <f>D38</f>
        <v>2228812</v>
      </c>
    </row>
    <row r="40" spans="2:5" ht="15.75" x14ac:dyDescent="0.25">
      <c r="B40" s="4"/>
      <c r="C40" s="11"/>
      <c r="D40" s="11"/>
    </row>
    <row r="41" spans="2:5" ht="15.75" thickBot="1" x14ac:dyDescent="0.3"/>
    <row r="42" spans="2:5" ht="15.75" x14ac:dyDescent="0.25">
      <c r="B42" s="36" t="s">
        <v>4</v>
      </c>
      <c r="C42" s="38" t="s">
        <v>2</v>
      </c>
      <c r="D42" s="39"/>
      <c r="E42" s="9"/>
    </row>
    <row r="43" spans="2:5" ht="16.5" thickBot="1" x14ac:dyDescent="0.3">
      <c r="B43" s="37"/>
      <c r="C43" s="40">
        <f>D11+D33+D39</f>
        <v>125417670</v>
      </c>
      <c r="D43" s="41"/>
      <c r="E43" s="19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0:D22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2023-12-19T22:55:01Z</cp:lastPrinted>
  <dcterms:created xsi:type="dcterms:W3CDTF">2013-02-07T03:49:39Z</dcterms:created>
  <dcterms:modified xsi:type="dcterms:W3CDTF">2023-12-19T22:55:06Z</dcterms:modified>
</cp:coreProperties>
</file>